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ndaV\Desktop\20.07.2021. ārkārtas domes sēde\"/>
    </mc:Choice>
  </mc:AlternateContent>
  <xr:revisionPtr revIDLastSave="0" documentId="8_{4DC483CB-27F0-4E0C-8EB5-B3DB90A37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bāna_štati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F66" i="6" l="1"/>
  <c r="F67" i="6" s="1"/>
  <c r="D64" i="6"/>
  <c r="F63" i="6"/>
  <c r="F64" i="6" s="1"/>
  <c r="D61" i="6"/>
  <c r="F46" i="6"/>
  <c r="F61" i="6" s="1"/>
  <c r="F41" i="6"/>
  <c r="F40" i="6"/>
  <c r="D38" i="6"/>
  <c r="F37" i="6"/>
  <c r="F38" i="6" s="1"/>
  <c r="D35" i="6"/>
  <c r="F32" i="6"/>
  <c r="F28" i="6"/>
  <c r="F23" i="6"/>
  <c r="F35" i="6" s="1"/>
  <c r="F12" i="6"/>
  <c r="F11" i="6"/>
  <c r="F9" i="6"/>
  <c r="F21" i="6" s="1"/>
  <c r="F44" i="6" l="1"/>
</calcChain>
</file>

<file path=xl/sharedStrings.xml><?xml version="1.0" encoding="utf-8"?>
<sst xmlns="http://schemas.openxmlformats.org/spreadsheetml/2006/main" count="130" uniqueCount="103">
  <si>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</si>
  <si>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</si>
  <si>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</si>
  <si>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</si>
  <si>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</si>
  <si>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</si>
  <si>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Pārvalde</t>
  </si>
  <si>
    <t>1213 23</t>
  </si>
  <si>
    <t>3313 01</t>
  </si>
  <si>
    <t>1219 01</t>
  </si>
  <si>
    <t>8182 04</t>
  </si>
  <si>
    <t>5151 20</t>
  </si>
  <si>
    <t>Apkopējs</t>
  </si>
  <si>
    <t>9112 01</t>
  </si>
  <si>
    <t>Sētnieks</t>
  </si>
  <si>
    <t>9613 01</t>
  </si>
  <si>
    <t>Kopā</t>
  </si>
  <si>
    <t>Bibliotēka</t>
  </si>
  <si>
    <t>Sports</t>
  </si>
  <si>
    <t>3423 03</t>
  </si>
  <si>
    <t>Kultūra</t>
  </si>
  <si>
    <t>2422 57</t>
  </si>
  <si>
    <t>2653 12</t>
  </si>
  <si>
    <t>Pārvaldes vadītājs</t>
  </si>
  <si>
    <t>Īpašumu uzturēšanas nodaļa</t>
  </si>
  <si>
    <t>Nodaļas vadītājs</t>
  </si>
  <si>
    <t>Kapsētas  pārzinis</t>
  </si>
  <si>
    <t>9214 03</t>
  </si>
  <si>
    <t>Vadītājs</t>
  </si>
  <si>
    <t>Kora diriģents</t>
  </si>
  <si>
    <t>2652 24</t>
  </si>
  <si>
    <t>Deju kolektīva vadītājs</t>
  </si>
  <si>
    <t>Sporta pasākumu organizators</t>
  </si>
  <si>
    <t>833 101</t>
  </si>
  <si>
    <t xml:space="preserve">Grāmatvedis </t>
  </si>
  <si>
    <t>Galvenais grāmatvedis</t>
  </si>
  <si>
    <t>1211 04</t>
  </si>
  <si>
    <t>1211 36</t>
  </si>
  <si>
    <t>Arhivārs</t>
  </si>
  <si>
    <t>4222 07</t>
  </si>
  <si>
    <t>Klientu apkalpošanas speciālists (Lubānā un Meirānos)</t>
  </si>
  <si>
    <t>Izdevuma redaktors</t>
  </si>
  <si>
    <t>2642 05</t>
  </si>
  <si>
    <t>Sabiedrisko attiecību speciālists</t>
  </si>
  <si>
    <t>2432 08</t>
  </si>
  <si>
    <t>Jauniešu centrs</t>
  </si>
  <si>
    <t>Lubānas pilsētas bibliotēkas vadītājs</t>
  </si>
  <si>
    <t>1349 34</t>
  </si>
  <si>
    <t>Bērnu nodaļas bibliotēkas vadītājs</t>
  </si>
  <si>
    <t>3433 01</t>
  </si>
  <si>
    <t>Bibliotekāre</t>
  </si>
  <si>
    <t>Meirānu bibliotēkas vadītājs</t>
  </si>
  <si>
    <t>1112 36</t>
  </si>
  <si>
    <t>4321 03</t>
  </si>
  <si>
    <t>Lubānas kultūras nama vadītājs</t>
  </si>
  <si>
    <t>Stundas likme EUR 9,08, maksimālais apmaksāto stundu skaits mēnesī - 25</t>
  </si>
  <si>
    <t>Tautas deju ansambļa vadītājs</t>
  </si>
  <si>
    <t>2653 11</t>
  </si>
  <si>
    <t>Deju kopas "Žuburi" B vadītājs</t>
  </si>
  <si>
    <t>2653 10</t>
  </si>
  <si>
    <t>Deju kopas "Žuburi" C vadītājs</t>
  </si>
  <si>
    <t>Folkloras kopas vadītājs</t>
  </si>
  <si>
    <t>2652 27</t>
  </si>
  <si>
    <t>Amatierteātra režisors</t>
  </si>
  <si>
    <t>2654 11</t>
  </si>
  <si>
    <t>Ansambļa vadītājs</t>
  </si>
  <si>
    <t>2642 18</t>
  </si>
  <si>
    <t>Dāmu deju grupas vadītājs</t>
  </si>
  <si>
    <t>Meirānu Tautas nama vadītājs</t>
  </si>
  <si>
    <t>Vokālā ansambļa vadītājs</t>
  </si>
  <si>
    <t>2652 18</t>
  </si>
  <si>
    <t>Deju kolektīva "Rokraksti" vadītājs</t>
  </si>
  <si>
    <t>Lauku attīstības speciālists</t>
  </si>
  <si>
    <t>3142 23</t>
  </si>
  <si>
    <t>Tūrisma un kultūrvēsturiskā mantojuma centrs</t>
  </si>
  <si>
    <t xml:space="preserve">Vadītāja </t>
  </si>
  <si>
    <t>Vides dizaina speciālists</t>
  </si>
  <si>
    <t>3432 51</t>
  </si>
  <si>
    <t>9622 01</t>
  </si>
  <si>
    <t>Mikroautobusa vadītājs</t>
  </si>
  <si>
    <t>Stundas algas likme EUR 3,70</t>
  </si>
  <si>
    <t>Ēkas uzraugs (Meirānu skolā)</t>
  </si>
  <si>
    <t xml:space="preserve">Apkures/krāšņu kurinātājs </t>
  </si>
  <si>
    <t>Tērpu pārzinis</t>
  </si>
  <si>
    <t>9629 04</t>
  </si>
  <si>
    <t>2621 11</t>
  </si>
  <si>
    <t>Gadījuma darbu strādnieks</t>
  </si>
  <si>
    <t>Labiekārtošanas darbu strādnieks</t>
  </si>
  <si>
    <t>Dzimsarakstu nodaļas vadītājs</t>
  </si>
  <si>
    <t>Kancelejas  vadītājs</t>
  </si>
  <si>
    <t>2.</t>
  </si>
  <si>
    <t>Teritorijas uzkopšanas darbu meistars</t>
  </si>
  <si>
    <t>5153  04</t>
  </si>
  <si>
    <t>Sabiedrības pārvaldes speciālists</t>
  </si>
  <si>
    <t>2422 35</t>
  </si>
  <si>
    <t>Stundas algas  likme EUR 9,08, maksimālais apmaksāto stundu skaits mēnesī - 25</t>
  </si>
  <si>
    <t>Stundas algas likme EUR 9,08, maksimālais apmaksāto stundu skaits mēnesī - 25</t>
  </si>
  <si>
    <t>4415 01</t>
  </si>
  <si>
    <t xml:space="preserve">Lubānas apvienības pārvaldes amata vienību saraksts
</t>
  </si>
  <si>
    <t>Apstiprināts ar Madonas novada pašvaldības domes</t>
  </si>
  <si>
    <t>20.07.2021. lēmumu Nr.54</t>
  </si>
  <si>
    <t>(protokols Nr.5, 24.p.)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</si>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</sst>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</cellXfs>
  <cellStyles count="4">
    <cellStyle name="Normal 2" xfId="3" xr:uid="{00000000-0005-0000-0000-000001000000}"/>
    <cellStyle name="Parasts" xfId="0" builtinId="0"/>
    <cellStyle name="Parasts 4" xfId="2" xr:uid="{00000000-0005-0000-0000-000002000000}"/>
    <cellStyle name="Parasts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workbookViewId="0">
      <selection activeCell="G5" sqref="G5"/>
    </sheetView>
  </sheetViews>
  <sheetFormatPr defaultRowHeight="15" x14ac:dyDescent="0.25"/>
  <cols>
    <col min="1" max="1" width="10" customWidth="1"/>
    <col min="2" max="2" width="21.140625" customWidth="1"/>
    <col min="3" max="3" width="11.5703125" customWidth="1"/>
    <col min="4" max="4" width="11.7109375" customWidth="1"/>
    <col min="5" max="5" width="14" customWidth="1"/>
    <col min="6" max="6" width="13.5703125" style="8" customWidth="1"/>
    <col min="7" max="7" width="49.42578125" customWidth="1"/>
    <col min="8" max="8" width="16.85546875" customWidth="1"/>
  </cols>
  <sheetData>
    <row r="1" spans="1:8" x14ac:dyDescent="0.25">
      <c r="A1" s="19"/>
      <c r="B1" s="19"/>
      <c r="C1" s="19"/>
      <c r="D1" s="19"/>
      <c r="E1" s="19" t="s">
        <v>102</v>
      </c>
      <c r="F1" s="19"/>
      <c r="G1" s="19"/>
      <c r="H1" s="19"/>
    </row>
    <row r="2" spans="1:8" x14ac:dyDescent="0.25">
      <c r="A2" s="19"/>
      <c r="B2" s="19"/>
      <c r="C2" s="19"/>
      <c r="D2" s="19"/>
      <c r="E2" s="19" t="s">
        <v>99</v>
      </c>
      <c r="F2" s="19"/>
      <c r="G2" s="19"/>
      <c r="H2" s="19"/>
    </row>
    <row r="3" spans="1:8" x14ac:dyDescent="0.25">
      <c r="A3" s="19"/>
      <c r="B3" s="19"/>
      <c r="C3" s="19"/>
      <c r="D3" s="19"/>
      <c r="E3" s="19" t="s">
        <v>100</v>
      </c>
      <c r="F3" s="19"/>
      <c r="G3" s="19"/>
      <c r="H3" s="19"/>
    </row>
    <row r="4" spans="1:8" x14ac:dyDescent="0.25">
      <c r="A4" s="19"/>
      <c r="B4" s="19"/>
      <c r="C4" s="19"/>
      <c r="D4" s="19"/>
      <c r="E4" s="19" t="s">
        <v>101</v>
      </c>
      <c r="F4" s="19"/>
      <c r="G4" s="19"/>
      <c r="H4" s="19"/>
    </row>
    <row r="5" spans="1:8" ht="15.75" x14ac:dyDescent="0.25">
      <c r="A5" s="5"/>
      <c r="B5" s="5"/>
      <c r="C5" s="5"/>
      <c r="D5" s="5"/>
      <c r="E5" s="5"/>
      <c r="F5" s="9"/>
    </row>
    <row r="6" spans="1:8" ht="29.25" customHeight="1" x14ac:dyDescent="0.25">
      <c r="A6" s="15" t="s">
        <v>98</v>
      </c>
      <c r="B6" s="15"/>
      <c r="C6" s="15"/>
      <c r="D6" s="15"/>
      <c r="E6" s="15"/>
      <c r="F6" s="15"/>
    </row>
    <row r="7" spans="1:8" ht="47.25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7" t="s">
        <v>5</v>
      </c>
    </row>
    <row r="8" spans="1:8" ht="15.75" x14ac:dyDescent="0.25">
      <c r="A8" s="14" t="s">
        <v>6</v>
      </c>
      <c r="B8" s="14"/>
      <c r="C8" s="14"/>
      <c r="D8" s="14"/>
      <c r="E8" s="14"/>
      <c r="F8" s="14"/>
    </row>
    <row r="9" spans="1:8" ht="20.100000000000001" customHeight="1" x14ac:dyDescent="0.25">
      <c r="A9" s="1">
        <v>1</v>
      </c>
      <c r="B9" s="4" t="s">
        <v>23</v>
      </c>
      <c r="C9" s="1" t="s">
        <v>7</v>
      </c>
      <c r="D9" s="1">
        <v>1</v>
      </c>
      <c r="E9" s="1">
        <v>1590</v>
      </c>
      <c r="F9" s="10">
        <f>ROUND(D9*E9,0)</f>
        <v>1590</v>
      </c>
    </row>
    <row r="10" spans="1:8" ht="51" customHeight="1" x14ac:dyDescent="0.25">
      <c r="A10" s="1">
        <v>2</v>
      </c>
      <c r="B10" s="4" t="s">
        <v>93</v>
      </c>
      <c r="C10" s="1" t="s">
        <v>94</v>
      </c>
      <c r="D10" s="1">
        <v>1</v>
      </c>
      <c r="E10" s="1">
        <v>1250</v>
      </c>
      <c r="F10" s="10">
        <v>1250</v>
      </c>
    </row>
    <row r="11" spans="1:8" ht="20.100000000000001" customHeight="1" x14ac:dyDescent="0.25">
      <c r="A11" s="1">
        <v>3</v>
      </c>
      <c r="B11" s="4" t="s">
        <v>35</v>
      </c>
      <c r="C11" s="1" t="s">
        <v>36</v>
      </c>
      <c r="D11" s="1">
        <v>1</v>
      </c>
      <c r="E11" s="1">
        <v>1299</v>
      </c>
      <c r="F11" s="10">
        <f t="shared" ref="F11:F12" si="0">ROUND(D11*E11,0)</f>
        <v>1299</v>
      </c>
    </row>
    <row r="12" spans="1:8" ht="20.100000000000001" customHeight="1" x14ac:dyDescent="0.25">
      <c r="A12" s="1">
        <v>4</v>
      </c>
      <c r="B12" s="4" t="s">
        <v>34</v>
      </c>
      <c r="C12" s="1" t="s">
        <v>8</v>
      </c>
      <c r="D12" s="1">
        <v>3</v>
      </c>
      <c r="E12" s="1">
        <v>1035</v>
      </c>
      <c r="F12" s="10">
        <f t="shared" si="0"/>
        <v>3105</v>
      </c>
    </row>
    <row r="13" spans="1:8" ht="48.75" customHeight="1" x14ac:dyDescent="0.25">
      <c r="A13" s="1">
        <v>5</v>
      </c>
      <c r="B13" s="4" t="s">
        <v>88</v>
      </c>
      <c r="C13" s="1" t="s">
        <v>7</v>
      </c>
      <c r="D13" s="1">
        <v>0.2</v>
      </c>
      <c r="E13" s="1">
        <v>1159</v>
      </c>
      <c r="F13" s="10">
        <v>231.8</v>
      </c>
    </row>
    <row r="14" spans="1:8" ht="49.5" customHeight="1" x14ac:dyDescent="0.25">
      <c r="A14" s="1">
        <v>6</v>
      </c>
      <c r="B14" s="11" t="s">
        <v>89</v>
      </c>
      <c r="C14" s="12" t="s">
        <v>37</v>
      </c>
      <c r="D14" s="12">
        <v>1</v>
      </c>
      <c r="E14" s="12">
        <v>927</v>
      </c>
      <c r="F14" s="13">
        <v>927</v>
      </c>
    </row>
    <row r="15" spans="1:8" ht="20.100000000000001" customHeight="1" x14ac:dyDescent="0.25">
      <c r="A15" s="1">
        <v>7</v>
      </c>
      <c r="B15" s="4" t="s">
        <v>38</v>
      </c>
      <c r="C15" s="1" t="s">
        <v>97</v>
      </c>
      <c r="D15" s="1">
        <v>0.5</v>
      </c>
      <c r="E15" s="1">
        <v>864</v>
      </c>
      <c r="F15" s="10">
        <v>432</v>
      </c>
    </row>
    <row r="16" spans="1:8" ht="57" customHeight="1" x14ac:dyDescent="0.25">
      <c r="A16" s="1">
        <v>8</v>
      </c>
      <c r="B16" s="4" t="s">
        <v>40</v>
      </c>
      <c r="C16" s="1" t="s">
        <v>39</v>
      </c>
      <c r="D16" s="1">
        <v>1.5</v>
      </c>
      <c r="E16" s="1">
        <v>864</v>
      </c>
      <c r="F16" s="10">
        <v>1296</v>
      </c>
    </row>
    <row r="17" spans="1:6" ht="20.100000000000001" customHeight="1" x14ac:dyDescent="0.25">
      <c r="A17" s="1">
        <v>9</v>
      </c>
      <c r="B17" s="4" t="s">
        <v>41</v>
      </c>
      <c r="C17" s="1" t="s">
        <v>42</v>
      </c>
      <c r="D17" s="1">
        <v>0.7</v>
      </c>
      <c r="E17" s="1">
        <v>835</v>
      </c>
      <c r="F17" s="10">
        <v>585</v>
      </c>
    </row>
    <row r="18" spans="1:6" ht="36" customHeight="1" x14ac:dyDescent="0.25">
      <c r="A18" s="1">
        <v>10</v>
      </c>
      <c r="B18" s="4" t="s">
        <v>43</v>
      </c>
      <c r="C18" s="1" t="s">
        <v>44</v>
      </c>
      <c r="D18" s="1">
        <v>1</v>
      </c>
      <c r="E18" s="1">
        <v>835</v>
      </c>
      <c r="F18" s="10">
        <v>835</v>
      </c>
    </row>
    <row r="19" spans="1:6" ht="33.75" customHeight="1" x14ac:dyDescent="0.25">
      <c r="A19" s="1">
        <v>11</v>
      </c>
      <c r="B19" s="4" t="s">
        <v>72</v>
      </c>
      <c r="C19" s="1" t="s">
        <v>73</v>
      </c>
      <c r="D19" s="1">
        <v>0.2</v>
      </c>
      <c r="E19" s="1">
        <v>870</v>
      </c>
      <c r="F19" s="10">
        <v>174</v>
      </c>
    </row>
    <row r="20" spans="1:6" ht="20.100000000000001" customHeight="1" x14ac:dyDescent="0.25">
      <c r="A20" s="1"/>
      <c r="B20" s="4"/>
      <c r="C20" s="1"/>
      <c r="D20" s="1"/>
      <c r="E20" s="1"/>
      <c r="F20" s="10"/>
    </row>
    <row r="21" spans="1:6" ht="20.100000000000001" customHeight="1" x14ac:dyDescent="0.25">
      <c r="A21" s="1"/>
      <c r="B21" s="3" t="s">
        <v>16</v>
      </c>
      <c r="C21" s="2"/>
      <c r="D21" s="2">
        <f>SUM(D9:D20)</f>
        <v>11.099999999999998</v>
      </c>
      <c r="E21" s="1"/>
      <c r="F21" s="7">
        <f>SUM(F9:F20)</f>
        <v>11724.8</v>
      </c>
    </row>
    <row r="22" spans="1:6" ht="15.75" x14ac:dyDescent="0.25">
      <c r="A22" s="14" t="s">
        <v>24</v>
      </c>
      <c r="B22" s="14"/>
      <c r="C22" s="14"/>
      <c r="D22" s="14"/>
      <c r="E22" s="14"/>
      <c r="F22" s="14"/>
    </row>
    <row r="23" spans="1:6" ht="20.100000000000001" customHeight="1" x14ac:dyDescent="0.25">
      <c r="A23" s="1">
        <v>1</v>
      </c>
      <c r="B23" s="4" t="s">
        <v>25</v>
      </c>
      <c r="C23" s="1" t="s">
        <v>9</v>
      </c>
      <c r="D23" s="1">
        <v>1</v>
      </c>
      <c r="E23" s="1">
        <v>1081</v>
      </c>
      <c r="F23" s="10">
        <f>ROUND(D23*E23,0)</f>
        <v>1081</v>
      </c>
    </row>
    <row r="24" spans="1:6" ht="32.25" customHeight="1" x14ac:dyDescent="0.25">
      <c r="A24" s="1" t="s">
        <v>90</v>
      </c>
      <c r="B24" s="4" t="s">
        <v>91</v>
      </c>
      <c r="C24" s="1" t="s">
        <v>92</v>
      </c>
      <c r="D24" s="1">
        <v>1</v>
      </c>
      <c r="E24" s="1">
        <v>830</v>
      </c>
      <c r="F24" s="10">
        <v>830</v>
      </c>
    </row>
    <row r="25" spans="1:6" ht="35.1" customHeight="1" x14ac:dyDescent="0.25">
      <c r="A25" s="1">
        <v>3</v>
      </c>
      <c r="B25" s="4" t="s">
        <v>76</v>
      </c>
      <c r="C25" s="1" t="s">
        <v>77</v>
      </c>
      <c r="D25" s="1">
        <v>1</v>
      </c>
      <c r="E25" s="1">
        <v>771</v>
      </c>
      <c r="F25" s="10">
        <v>771</v>
      </c>
    </row>
    <row r="26" spans="1:6" ht="35.1" customHeight="1" x14ac:dyDescent="0.25">
      <c r="A26" s="1">
        <v>4</v>
      </c>
      <c r="B26" s="4" t="s">
        <v>86</v>
      </c>
      <c r="C26" s="1" t="s">
        <v>78</v>
      </c>
      <c r="D26" s="1">
        <v>3</v>
      </c>
      <c r="E26" s="1">
        <v>530</v>
      </c>
      <c r="F26" s="10">
        <v>1590</v>
      </c>
    </row>
    <row r="27" spans="1:6" ht="35.1" customHeight="1" x14ac:dyDescent="0.25">
      <c r="A27" s="1">
        <v>5</v>
      </c>
      <c r="B27" s="4" t="s">
        <v>87</v>
      </c>
      <c r="C27" s="1" t="s">
        <v>27</v>
      </c>
      <c r="D27" s="1">
        <v>1</v>
      </c>
      <c r="E27" s="1">
        <v>650</v>
      </c>
      <c r="F27" s="10">
        <v>650</v>
      </c>
    </row>
    <row r="28" spans="1:6" ht="20.100000000000001" customHeight="1" x14ac:dyDescent="0.25">
      <c r="A28" s="1">
        <v>6</v>
      </c>
      <c r="B28" s="4" t="s">
        <v>26</v>
      </c>
      <c r="C28" s="1" t="s">
        <v>11</v>
      </c>
      <c r="D28" s="1">
        <v>1.5</v>
      </c>
      <c r="E28" s="1">
        <v>530</v>
      </c>
      <c r="F28" s="10">
        <f t="shared" ref="F28:F32" si="1">ROUND(D28*E28,0)</f>
        <v>795</v>
      </c>
    </row>
    <row r="29" spans="1:6" ht="35.1" customHeight="1" x14ac:dyDescent="0.25">
      <c r="A29" s="1">
        <v>7</v>
      </c>
      <c r="B29" s="4" t="s">
        <v>81</v>
      </c>
      <c r="C29" s="1" t="s">
        <v>84</v>
      </c>
      <c r="D29" s="1">
        <v>1</v>
      </c>
      <c r="E29" s="1">
        <v>530</v>
      </c>
      <c r="F29" s="10">
        <v>530</v>
      </c>
    </row>
    <row r="30" spans="1:6" ht="20.100000000000001" customHeight="1" x14ac:dyDescent="0.25">
      <c r="A30" s="1">
        <v>8</v>
      </c>
      <c r="B30" s="4" t="s">
        <v>83</v>
      </c>
      <c r="C30" s="1" t="s">
        <v>53</v>
      </c>
      <c r="D30" s="1">
        <v>1</v>
      </c>
      <c r="E30" s="1">
        <v>670</v>
      </c>
      <c r="F30" s="10">
        <v>670</v>
      </c>
    </row>
    <row r="31" spans="1:6" ht="20.100000000000001" customHeight="1" x14ac:dyDescent="0.25">
      <c r="A31" s="1">
        <v>9</v>
      </c>
      <c r="B31" s="4" t="s">
        <v>14</v>
      </c>
      <c r="C31" s="1" t="s">
        <v>15</v>
      </c>
      <c r="D31" s="1">
        <v>5</v>
      </c>
      <c r="E31" s="1">
        <v>530</v>
      </c>
      <c r="F31" s="10">
        <v>2650</v>
      </c>
    </row>
    <row r="32" spans="1:6" ht="20.100000000000001" customHeight="1" x14ac:dyDescent="0.25">
      <c r="A32" s="1">
        <v>10</v>
      </c>
      <c r="B32" s="4" t="s">
        <v>12</v>
      </c>
      <c r="C32" s="1" t="s">
        <v>13</v>
      </c>
      <c r="D32" s="1">
        <v>4.4000000000000004</v>
      </c>
      <c r="E32" s="1">
        <v>530</v>
      </c>
      <c r="F32" s="10">
        <f t="shared" si="1"/>
        <v>2332</v>
      </c>
    </row>
    <row r="33" spans="1:6" ht="24.95" customHeight="1" x14ac:dyDescent="0.25">
      <c r="A33" s="1">
        <v>11</v>
      </c>
      <c r="B33" s="4" t="s">
        <v>82</v>
      </c>
      <c r="C33" s="1" t="s">
        <v>10</v>
      </c>
      <c r="D33" s="1">
        <v>3</v>
      </c>
      <c r="E33" s="1">
        <v>530</v>
      </c>
      <c r="F33" s="10">
        <v>1590</v>
      </c>
    </row>
    <row r="34" spans="1:6" ht="48.75" customHeight="1" x14ac:dyDescent="0.25">
      <c r="A34" s="1">
        <v>12</v>
      </c>
      <c r="B34" s="4" t="s">
        <v>79</v>
      </c>
      <c r="C34" s="1" t="s">
        <v>33</v>
      </c>
      <c r="D34" s="1">
        <v>1</v>
      </c>
      <c r="E34" s="1" t="s">
        <v>80</v>
      </c>
      <c r="F34" s="10">
        <v>590</v>
      </c>
    </row>
    <row r="35" spans="1:6" ht="15.75" x14ac:dyDescent="0.25">
      <c r="A35" s="1"/>
      <c r="B35" s="3" t="s">
        <v>16</v>
      </c>
      <c r="C35" s="1"/>
      <c r="D35" s="2">
        <f>SUM(D23:D34)</f>
        <v>23.9</v>
      </c>
      <c r="E35" s="2"/>
      <c r="F35" s="7">
        <f>SUM(F23:F34)</f>
        <v>14079</v>
      </c>
    </row>
    <row r="36" spans="1:6" ht="15.75" x14ac:dyDescent="0.25">
      <c r="A36" s="16" t="s">
        <v>45</v>
      </c>
      <c r="B36" s="17"/>
      <c r="C36" s="17"/>
      <c r="D36" s="17"/>
      <c r="E36" s="17"/>
      <c r="F36" s="18"/>
    </row>
    <row r="37" spans="1:6" ht="15.75" x14ac:dyDescent="0.25">
      <c r="A37" s="1">
        <v>1</v>
      </c>
      <c r="B37" s="4" t="s">
        <v>28</v>
      </c>
      <c r="C37" s="1" t="s">
        <v>21</v>
      </c>
      <c r="D37" s="1">
        <v>1</v>
      </c>
      <c r="E37" s="1">
        <v>864</v>
      </c>
      <c r="F37" s="10">
        <f>ROUND(D37*E37,0)</f>
        <v>864</v>
      </c>
    </row>
    <row r="38" spans="1:6" ht="15.75" x14ac:dyDescent="0.25">
      <c r="A38" s="1"/>
      <c r="B38" s="3" t="s">
        <v>16</v>
      </c>
      <c r="C38" s="1"/>
      <c r="D38" s="2">
        <f>SUM(D37:D37)</f>
        <v>1</v>
      </c>
      <c r="E38" s="2"/>
      <c r="F38" s="7">
        <f>SUM(F37:F37)</f>
        <v>864</v>
      </c>
    </row>
    <row r="39" spans="1:6" ht="15.75" x14ac:dyDescent="0.25">
      <c r="A39" s="14" t="s">
        <v>17</v>
      </c>
      <c r="B39" s="14"/>
      <c r="C39" s="14"/>
      <c r="D39" s="14"/>
      <c r="E39" s="14"/>
      <c r="F39" s="14"/>
    </row>
    <row r="40" spans="1:6" ht="35.25" customHeight="1" x14ac:dyDescent="0.25">
      <c r="A40" s="1">
        <v>1</v>
      </c>
      <c r="B40" s="4" t="s">
        <v>46</v>
      </c>
      <c r="C40" s="1" t="s">
        <v>47</v>
      </c>
      <c r="D40" s="1">
        <v>1</v>
      </c>
      <c r="E40" s="1">
        <v>824</v>
      </c>
      <c r="F40" s="10">
        <f>ROUND(D40*E40,0)</f>
        <v>824</v>
      </c>
    </row>
    <row r="41" spans="1:6" ht="39.75" customHeight="1" x14ac:dyDescent="0.25">
      <c r="A41" s="1">
        <v>2</v>
      </c>
      <c r="B41" s="4" t="s">
        <v>48</v>
      </c>
      <c r="C41" s="1" t="s">
        <v>49</v>
      </c>
      <c r="D41" s="6">
        <v>1</v>
      </c>
      <c r="E41" s="1">
        <v>714</v>
      </c>
      <c r="F41" s="10">
        <f>ROUND(D41*E41,0)</f>
        <v>714</v>
      </c>
    </row>
    <row r="42" spans="1:6" ht="20.100000000000001" customHeight="1" x14ac:dyDescent="0.25">
      <c r="A42" s="1">
        <v>3</v>
      </c>
      <c r="B42" s="4" t="s">
        <v>50</v>
      </c>
      <c r="C42" s="1" t="s">
        <v>49</v>
      </c>
      <c r="D42" s="6">
        <v>1</v>
      </c>
      <c r="E42" s="1">
        <v>627</v>
      </c>
      <c r="F42" s="10">
        <v>627</v>
      </c>
    </row>
    <row r="43" spans="1:6" ht="36" customHeight="1" x14ac:dyDescent="0.25">
      <c r="A43" s="1">
        <v>4</v>
      </c>
      <c r="B43" s="4" t="s">
        <v>51</v>
      </c>
      <c r="C43" s="1" t="s">
        <v>47</v>
      </c>
      <c r="D43" s="6">
        <v>0.5</v>
      </c>
      <c r="E43" s="1">
        <v>753</v>
      </c>
      <c r="F43" s="10">
        <v>377</v>
      </c>
    </row>
    <row r="44" spans="1:6" ht="15.75" x14ac:dyDescent="0.25">
      <c r="A44" s="1"/>
      <c r="B44" s="3" t="s">
        <v>16</v>
      </c>
      <c r="C44" s="1"/>
      <c r="D44" s="2">
        <v>3.5</v>
      </c>
      <c r="E44" s="2"/>
      <c r="F44" s="7">
        <f>SUM(F40:F43)</f>
        <v>2542</v>
      </c>
    </row>
    <row r="45" spans="1:6" ht="15.75" x14ac:dyDescent="0.25">
      <c r="A45" s="14" t="s">
        <v>20</v>
      </c>
      <c r="B45" s="14"/>
      <c r="C45" s="14"/>
      <c r="D45" s="14"/>
      <c r="E45" s="14"/>
      <c r="F45" s="14"/>
    </row>
    <row r="46" spans="1:6" ht="33.75" customHeight="1" x14ac:dyDescent="0.25">
      <c r="A46" s="1">
        <v>1</v>
      </c>
      <c r="B46" s="4" t="s">
        <v>54</v>
      </c>
      <c r="C46" s="1" t="s">
        <v>52</v>
      </c>
      <c r="D46" s="1">
        <v>1</v>
      </c>
      <c r="E46" s="1">
        <v>870</v>
      </c>
      <c r="F46" s="10">
        <f t="shared" ref="F46" si="2">ROUND(D46*E46,0)</f>
        <v>870</v>
      </c>
    </row>
    <row r="47" spans="1:6" ht="90" customHeight="1" x14ac:dyDescent="0.25">
      <c r="A47" s="1">
        <v>2</v>
      </c>
      <c r="B47" s="4" t="s">
        <v>29</v>
      </c>
      <c r="C47" s="1" t="s">
        <v>30</v>
      </c>
      <c r="D47" s="1"/>
      <c r="E47" s="1" t="s">
        <v>95</v>
      </c>
      <c r="F47" s="10">
        <v>227</v>
      </c>
    </row>
    <row r="48" spans="1:6" ht="90" customHeight="1" x14ac:dyDescent="0.25">
      <c r="A48" s="1">
        <v>3</v>
      </c>
      <c r="B48" s="4" t="s">
        <v>56</v>
      </c>
      <c r="C48" s="1" t="s">
        <v>57</v>
      </c>
      <c r="D48" s="1"/>
      <c r="E48" s="1" t="s">
        <v>96</v>
      </c>
      <c r="F48" s="10">
        <v>227</v>
      </c>
    </row>
    <row r="49" spans="1:6" ht="90" customHeight="1" x14ac:dyDescent="0.25">
      <c r="A49" s="1">
        <v>4</v>
      </c>
      <c r="B49" s="4" t="s">
        <v>58</v>
      </c>
      <c r="C49" s="1" t="s">
        <v>59</v>
      </c>
      <c r="D49" s="1"/>
      <c r="E49" s="1" t="s">
        <v>96</v>
      </c>
      <c r="F49" s="10">
        <v>227</v>
      </c>
    </row>
    <row r="50" spans="1:6" ht="90" customHeight="1" x14ac:dyDescent="0.25">
      <c r="A50" s="1">
        <v>5</v>
      </c>
      <c r="B50" s="4" t="s">
        <v>60</v>
      </c>
      <c r="C50" s="1" t="s">
        <v>59</v>
      </c>
      <c r="D50" s="1"/>
      <c r="E50" s="1" t="s">
        <v>55</v>
      </c>
      <c r="F50" s="10">
        <v>227</v>
      </c>
    </row>
    <row r="51" spans="1:6" ht="90" customHeight="1" x14ac:dyDescent="0.25">
      <c r="A51" s="1">
        <v>6</v>
      </c>
      <c r="B51" s="4" t="s">
        <v>61</v>
      </c>
      <c r="C51" s="1" t="s">
        <v>62</v>
      </c>
      <c r="D51" s="1"/>
      <c r="E51" s="1" t="s">
        <v>96</v>
      </c>
      <c r="F51" s="10">
        <v>227</v>
      </c>
    </row>
    <row r="52" spans="1:6" ht="90" customHeight="1" x14ac:dyDescent="0.25">
      <c r="A52" s="1">
        <v>7</v>
      </c>
      <c r="B52" s="4" t="s">
        <v>63</v>
      </c>
      <c r="C52" s="1" t="s">
        <v>64</v>
      </c>
      <c r="D52" s="1"/>
      <c r="E52" s="1" t="s">
        <v>55</v>
      </c>
      <c r="F52" s="10">
        <v>227</v>
      </c>
    </row>
    <row r="53" spans="1:6" ht="90" customHeight="1" x14ac:dyDescent="0.25">
      <c r="A53" s="1">
        <v>8</v>
      </c>
      <c r="B53" s="4" t="s">
        <v>65</v>
      </c>
      <c r="C53" s="1" t="s">
        <v>66</v>
      </c>
      <c r="D53" s="1"/>
      <c r="E53" s="1" t="s">
        <v>96</v>
      </c>
      <c r="F53" s="10">
        <v>227</v>
      </c>
    </row>
    <row r="54" spans="1:6" ht="90" customHeight="1" x14ac:dyDescent="0.25">
      <c r="A54" s="1">
        <v>9</v>
      </c>
      <c r="B54" s="4" t="s">
        <v>67</v>
      </c>
      <c r="C54" s="1" t="s">
        <v>59</v>
      </c>
      <c r="D54" s="1"/>
      <c r="E54" s="1" t="s">
        <v>96</v>
      </c>
      <c r="F54" s="10">
        <v>227</v>
      </c>
    </row>
    <row r="55" spans="1:6" ht="37.5" customHeight="1" x14ac:dyDescent="0.25">
      <c r="A55" s="1">
        <v>10</v>
      </c>
      <c r="B55" s="4" t="s">
        <v>68</v>
      </c>
      <c r="C55" s="1" t="s">
        <v>52</v>
      </c>
      <c r="D55" s="1">
        <v>1</v>
      </c>
      <c r="E55" s="1">
        <v>833</v>
      </c>
      <c r="F55" s="10">
        <v>833</v>
      </c>
    </row>
    <row r="56" spans="1:6" ht="90" customHeight="1" x14ac:dyDescent="0.25">
      <c r="A56" s="1">
        <v>11</v>
      </c>
      <c r="B56" s="4" t="s">
        <v>31</v>
      </c>
      <c r="C56" s="1" t="s">
        <v>22</v>
      </c>
      <c r="D56" s="1"/>
      <c r="E56" s="1" t="s">
        <v>55</v>
      </c>
      <c r="F56" s="10">
        <v>227</v>
      </c>
    </row>
    <row r="57" spans="1:6" ht="90" customHeight="1" x14ac:dyDescent="0.25">
      <c r="A57" s="1">
        <v>12</v>
      </c>
      <c r="B57" s="4" t="s">
        <v>63</v>
      </c>
      <c r="C57" s="1" t="s">
        <v>64</v>
      </c>
      <c r="D57" s="1"/>
      <c r="E57" s="1" t="s">
        <v>55</v>
      </c>
      <c r="F57" s="10">
        <v>227</v>
      </c>
    </row>
    <row r="58" spans="1:6" ht="90" customHeight="1" x14ac:dyDescent="0.25">
      <c r="A58" s="1">
        <v>13</v>
      </c>
      <c r="B58" s="4" t="s">
        <v>69</v>
      </c>
      <c r="C58" s="1" t="s">
        <v>70</v>
      </c>
      <c r="D58" s="1"/>
      <c r="E58" s="1" t="s">
        <v>55</v>
      </c>
      <c r="F58" s="10"/>
    </row>
    <row r="59" spans="1:6" ht="90" customHeight="1" x14ac:dyDescent="0.25">
      <c r="A59" s="1">
        <v>14</v>
      </c>
      <c r="B59" s="4" t="s">
        <v>71</v>
      </c>
      <c r="C59" s="1" t="s">
        <v>22</v>
      </c>
      <c r="D59" s="1"/>
      <c r="E59" s="1" t="s">
        <v>55</v>
      </c>
      <c r="F59" s="10">
        <v>227</v>
      </c>
    </row>
    <row r="60" spans="1:6" ht="90" customHeight="1" x14ac:dyDescent="0.25">
      <c r="A60" s="1">
        <v>15</v>
      </c>
      <c r="B60" s="4" t="s">
        <v>67</v>
      </c>
      <c r="C60" s="1" t="s">
        <v>59</v>
      </c>
      <c r="D60" s="1"/>
      <c r="E60" s="1" t="s">
        <v>96</v>
      </c>
      <c r="F60" s="10">
        <v>227</v>
      </c>
    </row>
    <row r="61" spans="1:6" ht="15.75" x14ac:dyDescent="0.25">
      <c r="A61" s="1"/>
      <c r="B61" s="3" t="s">
        <v>16</v>
      </c>
      <c r="C61" s="1"/>
      <c r="D61" s="2">
        <f>SUM(D46:D51)</f>
        <v>1</v>
      </c>
      <c r="E61" s="1"/>
      <c r="F61" s="7">
        <f>SUM(F46:F60)</f>
        <v>4427</v>
      </c>
    </row>
    <row r="62" spans="1:6" ht="15.75" x14ac:dyDescent="0.25">
      <c r="A62" s="14" t="s">
        <v>18</v>
      </c>
      <c r="B62" s="14"/>
      <c r="C62" s="14"/>
      <c r="D62" s="14"/>
      <c r="E62" s="14"/>
      <c r="F62" s="14"/>
    </row>
    <row r="63" spans="1:6" ht="34.5" customHeight="1" x14ac:dyDescent="0.25">
      <c r="A63" s="1">
        <v>1</v>
      </c>
      <c r="B63" s="4" t="s">
        <v>32</v>
      </c>
      <c r="C63" s="1" t="s">
        <v>19</v>
      </c>
      <c r="D63" s="6">
        <v>1</v>
      </c>
      <c r="E63" s="1">
        <v>858</v>
      </c>
      <c r="F63" s="10">
        <f>ROUND(D63*E63,0)</f>
        <v>858</v>
      </c>
    </row>
    <row r="64" spans="1:6" ht="15.75" x14ac:dyDescent="0.25">
      <c r="A64" s="1"/>
      <c r="B64" s="3" t="s">
        <v>16</v>
      </c>
      <c r="C64" s="1"/>
      <c r="D64" s="2">
        <f>SUM(D63:D63)</f>
        <v>1</v>
      </c>
      <c r="E64" s="2"/>
      <c r="F64" s="7">
        <f>SUM(F63:F63)</f>
        <v>858</v>
      </c>
    </row>
    <row r="65" spans="1:6" ht="15.75" x14ac:dyDescent="0.25">
      <c r="A65" s="14" t="s">
        <v>74</v>
      </c>
      <c r="B65" s="14"/>
      <c r="C65" s="14"/>
      <c r="D65" s="14"/>
      <c r="E65" s="14"/>
      <c r="F65" s="14"/>
    </row>
    <row r="66" spans="1:6" ht="15.75" x14ac:dyDescent="0.25">
      <c r="A66" s="1">
        <v>1</v>
      </c>
      <c r="B66" s="4" t="s">
        <v>75</v>
      </c>
      <c r="C66" s="1" t="s">
        <v>85</v>
      </c>
      <c r="D66" s="6">
        <v>1</v>
      </c>
      <c r="E66" s="1">
        <v>994</v>
      </c>
      <c r="F66" s="10">
        <f>ROUND(D66*E66,0)</f>
        <v>994</v>
      </c>
    </row>
    <row r="67" spans="1:6" ht="15.75" x14ac:dyDescent="0.25">
      <c r="A67" s="1"/>
      <c r="B67" s="3" t="s">
        <v>16</v>
      </c>
      <c r="C67" s="1"/>
      <c r="D67" s="2">
        <v>1</v>
      </c>
      <c r="E67" s="1"/>
      <c r="F67" s="7">
        <f>SUM(F66)</f>
        <v>994</v>
      </c>
    </row>
  </sheetData>
  <mergeCells count="8">
    <mergeCell ref="A65:F65"/>
    <mergeCell ref="A8:F8"/>
    <mergeCell ref="A6:F6"/>
    <mergeCell ref="A22:F22"/>
    <mergeCell ref="A36:F36"/>
    <mergeCell ref="A39:F39"/>
    <mergeCell ref="A45:F45"/>
    <mergeCell ref="A62:F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Lubāna_štati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LindaV</cp:lastModifiedBy>
  <cp:lastPrinted>2021-07-07T07:27:30Z</cp:lastPrinted>
  <dcterms:created xsi:type="dcterms:W3CDTF">2020-08-06T11:53:12Z</dcterms:created>
  <dcterms:modified xsi:type="dcterms:W3CDTF">2021-07-21T13:16:35Z</dcterms:modified>
</cp:coreProperties>
</file>